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G132" i="1" s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L187" i="1" l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<sst xmlns="http://schemas.openxmlformats.org/spreadsheetml/2006/main" count="226" uniqueCount="71">
  <si>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</si>
  <si>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</si>
  <si>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</si>
  <si>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</si>
  <si>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</si>
  <si>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</si>
  <si>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</si>
  <si>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</si>
  <si>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</si>
  <si>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</si>
  <si>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</si>
  <si>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</si>
  <si>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</si>
  <si>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</si>
  <si>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</si>
  <si>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</si>
  <si>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</si>
  <si>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</si>
  <si>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</si>
  <si>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</si>
  <si>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</si>
  <si>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</si>
  <si>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</si>
  <si>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</si>
  <si>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</si>
  <si>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</si>
  <si>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</si>
  <si>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</si>
  <si>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</si>
  <si>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</si>
  <si>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</si>
  <si>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</si>
  <si>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</si>
  <si>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</si>
  <si>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</si>
  <si>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</si>
  <si>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</si>
  <si>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</si>
  <si>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</si>
  <si>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</si>
  <si>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</si>
  <si>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</si>
  <si>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</si>
  <si>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</si>
  <si>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</si>
  <si>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Какао-напиток на молоке</t>
  </si>
  <si>
    <t>Омлет</t>
  </si>
  <si>
    <t>Вермишель молочная</t>
  </si>
  <si>
    <t>Какао с молоком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</si>
  <si>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</si>
  <si>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</si>
  <si>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</si>
  <si>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</si>
  <si>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</si>
  <si>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</si>
  <si>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</si>
  <si>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</si>
  <si>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</si>
  <si>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</si>
  <si>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Кофейный напиток с молоком</t>
  </si>
  <si>
    <t>54-28м; 245</t>
  </si>
  <si>
    <t>Пельмени с маслом сливочным</t>
  </si>
  <si>
    <t>26</t>
  </si>
  <si>
    <t>726, 471</t>
  </si>
  <si>
    <t>МБОУ ВМО "Погореловская основная  школа"</t>
  </si>
  <si>
    <t xml:space="preserve">Малышева О.Б. </t>
  </si>
  <si>
    <t>пром</t>
  </si>
  <si>
    <t>Биточки куриные с томатным соусом и зеленым горошком; каша гречневая рассыпчатая</t>
  </si>
  <si>
    <t>Греча отварная, фрикадельки по-калининградски</t>
  </si>
  <si>
    <t>171, 105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</si>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</sst>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6" sqref="E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64</v>
      </c>
      <c r="D1" s="111"/>
      <c r="E1" s="111"/>
      <c r="F1" s="49" t="s">
        <v>38</v>
      </c>
      <c r="G1" s="2" t="s">
        <v>16</v>
      </c>
      <c r="H1" s="112" t="s">
        <v>40</v>
      </c>
      <c r="I1" s="113"/>
      <c r="J1" s="113"/>
      <c r="K1" s="113"/>
    </row>
    <row r="2" spans="1:12" ht="18" x14ac:dyDescent="0.2">
      <c r="A2" s="34" t="s">
        <v>6</v>
      </c>
      <c r="C2" s="2"/>
      <c r="G2" s="2" t="s">
        <v>17</v>
      </c>
      <c r="H2" s="112" t="s">
        <v>65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2" t="s">
        <v>49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182</v>
      </c>
      <c r="L6" s="50"/>
    </row>
    <row r="7" spans="1:12" ht="15" x14ac:dyDescent="0.2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>
        <v>377</v>
      </c>
      <c r="L7" s="51"/>
    </row>
    <row r="8" spans="1:12" ht="15" x14ac:dyDescent="0.2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8" t="s">
        <v>50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 x14ac:dyDescent="0.2">
      <c r="A23" s="28">
        <f>A6</f>
        <v>1</v>
      </c>
      <c r="B23" s="29">
        <f>B6</f>
        <v>1</v>
      </c>
      <c r="C23" s="114" t="s">
        <v>4</v>
      </c>
      <c r="D23" s="115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52" t="s">
        <v>68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69</v>
      </c>
      <c r="L24" s="50"/>
    </row>
    <row r="25" spans="1:12" ht="15" x14ac:dyDescent="0.25">
      <c r="A25" s="13"/>
      <c r="B25" s="14"/>
      <c r="C25" s="11"/>
      <c r="D25" s="7" t="s">
        <v>21</v>
      </c>
      <c r="E25" s="53" t="s">
        <v>45</v>
      </c>
      <c r="F25" s="41">
        <v>200</v>
      </c>
      <c r="G25" s="41">
        <v>2.71</v>
      </c>
      <c r="H25" s="41">
        <v>2.85</v>
      </c>
      <c r="I25" s="41">
        <v>11.74</v>
      </c>
      <c r="J25" s="41">
        <v>86.63</v>
      </c>
      <c r="K25" s="42">
        <v>415</v>
      </c>
      <c r="L25" s="41"/>
    </row>
    <row r="26" spans="1:12" ht="15" x14ac:dyDescent="0.25">
      <c r="A26" s="13"/>
      <c r="B26" s="14"/>
      <c r="C26" s="11"/>
      <c r="D26" s="7" t="s">
        <v>22</v>
      </c>
      <c r="E26" s="53" t="s">
        <v>43</v>
      </c>
      <c r="F26" s="41">
        <v>60</v>
      </c>
      <c r="G26" s="41">
        <v>4.62</v>
      </c>
      <c r="H26" s="41">
        <v>1.44</v>
      </c>
      <c r="I26" s="41">
        <v>42</v>
      </c>
      <c r="J26" s="41">
        <v>170.4</v>
      </c>
      <c r="K26" s="42">
        <v>18</v>
      </c>
      <c r="L26" s="51"/>
    </row>
    <row r="27" spans="1:12" ht="15" x14ac:dyDescent="0.25">
      <c r="A27" s="13"/>
      <c r="B27" s="14"/>
      <c r="C27" s="11"/>
      <c r="D27" s="7"/>
      <c r="E27" s="53"/>
      <c r="F27" s="41"/>
      <c r="G27" s="41"/>
      <c r="H27" s="41"/>
      <c r="I27" s="41"/>
      <c r="J27" s="41"/>
      <c r="K27" s="42"/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4" t="s">
        <v>4</v>
      </c>
      <c r="D42" s="115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46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210</v>
      </c>
      <c r="L43" s="57"/>
    </row>
    <row r="44" spans="1:12" ht="15" x14ac:dyDescent="0.2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>
        <v>376</v>
      </c>
      <c r="L44" s="58"/>
    </row>
    <row r="45" spans="1:12" ht="15" x14ac:dyDescent="0.2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 x14ac:dyDescent="0.25">
      <c r="A46" s="22"/>
      <c r="B46" s="14"/>
      <c r="C46" s="11"/>
      <c r="D46" s="7" t="s">
        <v>25</v>
      </c>
      <c r="E46" s="56" t="s">
        <v>70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>
        <v>108</v>
      </c>
      <c r="L46" s="58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4" t="s">
        <v>4</v>
      </c>
      <c r="D60" s="115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9" t="s">
        <v>47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 x14ac:dyDescent="0.25">
      <c r="A62" s="22"/>
      <c r="B62" s="14"/>
      <c r="C62" s="11"/>
      <c r="D62" s="7" t="s">
        <v>21</v>
      </c>
      <c r="E62" s="60" t="s">
        <v>48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>
        <v>382</v>
      </c>
      <c r="L62" s="62"/>
    </row>
    <row r="63" spans="1:12" ht="15" x14ac:dyDescent="0.2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 x14ac:dyDescent="0.2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368</v>
      </c>
      <c r="L64" s="62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4" t="s">
        <v>4</v>
      </c>
      <c r="D78" s="115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63</v>
      </c>
      <c r="L79" s="63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>
        <v>377</v>
      </c>
      <c r="L80" s="64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62</v>
      </c>
      <c r="K82" s="42">
        <v>368</v>
      </c>
      <c r="L82" s="65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4" t="s">
        <v>4</v>
      </c>
      <c r="D96" s="115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6" t="s">
        <v>51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 x14ac:dyDescent="0.25">
      <c r="A98" s="22"/>
      <c r="B98" s="14"/>
      <c r="C98" s="11"/>
      <c r="D98" s="7" t="s">
        <v>21</v>
      </c>
      <c r="E98" s="67" t="s">
        <v>53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379</v>
      </c>
      <c r="L98" s="70"/>
    </row>
    <row r="99" spans="1:12" ht="15" x14ac:dyDescent="0.2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 x14ac:dyDescent="0.3">
      <c r="A100" s="22"/>
      <c r="B100" s="14"/>
      <c r="C100" s="11"/>
      <c r="D100" s="7" t="s">
        <v>25</v>
      </c>
      <c r="E100" s="68" t="s">
        <v>52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54</v>
      </c>
      <c r="L100" s="71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4" t="s">
        <v>4</v>
      </c>
      <c r="D114" s="115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2" t="s">
        <v>55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 x14ac:dyDescent="0.25">
      <c r="A116" s="13"/>
      <c r="B116" s="14"/>
      <c r="C116" s="11"/>
      <c r="D116" s="7" t="s">
        <v>21</v>
      </c>
      <c r="E116" s="73" t="s">
        <v>56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 x14ac:dyDescent="0.2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 x14ac:dyDescent="0.25">
      <c r="A118" s="13"/>
      <c r="B118" s="14"/>
      <c r="C118" s="11"/>
      <c r="D118" s="7"/>
      <c r="E118" s="73" t="s">
        <v>57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4" t="s">
        <v>4</v>
      </c>
      <c r="D132" s="115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58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182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>
        <v>377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57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 t="s">
        <v>66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4" t="s">
        <v>4</v>
      </c>
      <c r="D150" s="115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30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67</v>
      </c>
      <c r="F151" s="38">
        <v>260</v>
      </c>
      <c r="G151" s="55">
        <v>14.56</v>
      </c>
      <c r="H151" s="55">
        <v>2.19</v>
      </c>
      <c r="I151" s="79">
        <v>68.2</v>
      </c>
      <c r="J151" s="55">
        <v>289.42</v>
      </c>
      <c r="K151" s="39" t="s">
        <v>60</v>
      </c>
      <c r="L151" s="50"/>
    </row>
    <row r="152" spans="1:12" ht="15" x14ac:dyDescent="0.25">
      <c r="A152" s="22"/>
      <c r="B152" s="14"/>
      <c r="C152" s="11"/>
      <c r="D152" s="7" t="s">
        <v>21</v>
      </c>
      <c r="E152" s="53" t="s">
        <v>59</v>
      </c>
      <c r="F152" s="41">
        <v>200</v>
      </c>
      <c r="G152" s="80">
        <v>3.08</v>
      </c>
      <c r="H152" s="80">
        <v>0.96</v>
      </c>
      <c r="I152" s="81">
        <v>28</v>
      </c>
      <c r="J152" s="80">
        <v>113.6</v>
      </c>
      <c r="K152" s="42">
        <v>379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20.72</v>
      </c>
      <c r="H157" s="18">
        <f>SUM(H151:H156)</f>
        <v>4.1099999999999994</v>
      </c>
      <c r="I157" s="18">
        <f>SUM(I151:I156)</f>
        <v>124.2</v>
      </c>
      <c r="J157" s="18">
        <f>SUM(J151:J156)</f>
        <v>516.62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4" t="s">
        <v>4</v>
      </c>
      <c r="D168" s="115"/>
      <c r="E168" s="30"/>
      <c r="F168" s="31">
        <f>F157+F167</f>
        <v>500</v>
      </c>
      <c r="G168" s="31">
        <f t="shared" ref="G168" si="60">G157+G167</f>
        <v>20.72</v>
      </c>
      <c r="H168" s="31">
        <f t="shared" ref="H168" si="61">H157+H167</f>
        <v>4.1099999999999994</v>
      </c>
      <c r="I168" s="31">
        <f t="shared" ref="I168" si="62">I157+I167</f>
        <v>124.2</v>
      </c>
      <c r="J168" s="31">
        <f t="shared" ref="J168:L168" si="63">J157+J167</f>
        <v>516.62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61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 x14ac:dyDescent="0.25">
      <c r="A170" s="22"/>
      <c r="B170" s="14"/>
      <c r="C170" s="11"/>
      <c r="D170" s="7" t="s">
        <v>21</v>
      </c>
      <c r="E170" s="53" t="s">
        <v>39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376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368</v>
      </c>
      <c r="L172" s="51"/>
    </row>
    <row r="173" spans="1:12" ht="15.75" thickBot="1" x14ac:dyDescent="0.3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4" t="s">
        <v>4</v>
      </c>
      <c r="D186" s="115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6" t="s">
        <v>5</v>
      </c>
      <c r="D187" s="116"/>
      <c r="E187" s="116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20.561999999999998</v>
      </c>
      <c r="H187" s="33">
        <f>(H23+H42+H60+H78+H96+H114+H132+H150+H168+H186)/(IF(H23=0,0,1)+IF(H42=0,0,1)+IF(H60=0,0,1)+IF(H78=0,0,1)+IF(H96=0,0,1)+IF(H114=0,0,1)+IF(H132=0,0,1)+IF(H150=0,0,1)+IF(H168=0,0,1)+IF(H186=0,0,1))</f>
        <v>16.035999999999998</v>
      </c>
      <c r="I187" s="33">
        <f>(I23+I42+I60+I78+I96+I114+I132+I150+I168+I186)/(IF(I23=0,0,1)+IF(I42=0,0,1)+IF(I60=0,0,1)+IF(I78=0,0,1)+IF(I96=0,0,1)+IF(I114=0,0,1)+IF(I132=0,0,1)+IF(I150=0,0,1)+IF(I168=0,0,1)+IF(I186=0,0,1))</f>
        <v>96.921000000000006</v>
      </c>
      <c r="J187" s="33">
        <f>(J23+J42+J60+J78+J96+J114+J132+J150+J168+J186)/(IF(J23=0,0,1)+IF(J42=0,0,1)+IF(J60=0,0,1)+IF(J78=0,0,1)+IF(J96=0,0,1)+IF(J114=0,0,1)+IF(J132=0,0,1)+IF(J150=0,0,1)+IF(J168=0,0,1)+IF(J186=0,0,1))</f>
        <v>550.60899999999992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2025-01-26T12:48:37Z</cp:lastPrinted>
  <dcterms:created xsi:type="dcterms:W3CDTF">2022-05-16T14:23:56Z</dcterms:created>
  <dcterms:modified xsi:type="dcterms:W3CDTF">2025-01-26T12:58:51Z</dcterms:modified>
</cp:coreProperties>
</file>