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F196" i="1" s="1"/>
  <c r="I196" i="1" l="1"/>
  <c r="G196" i="1"/>
  <c r="L196" i="1"/>
</calcChain>
</file>

<file path=xl/sharedStrings.xml><?xml version="1.0" encoding="utf-8"?>
<sst xmlns="http://schemas.openxmlformats.org/spreadsheetml/2006/main" count="228" uniqueCount="66">
  <si>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</si>
  <si>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</si>
  <si>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</si>
  <si>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</si>
  <si>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</si>
  <si>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</si>
  <si>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</si>
  <si>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</si>
  <si>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</si>
  <si>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</si>
  <si>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</si>
  <si>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</si>
  <si>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</si>
  <si>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</si>
  <si>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</si>
  <si>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</si>
  <si>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</si>
  <si>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</si>
  <si>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</si>
  <si>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</si>
  <si>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</si>
  <si>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</si>
  <si>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</si>
  <si>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</si>
  <si>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</si>
  <si>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</si>
  <si>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</si>
  <si>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</si>
  <si>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</si>
  <si>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</si>
  <si>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</si>
  <si>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</si>
  <si>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</si>
  <si>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</si>
  <si>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</si>
  <si>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</si>
  <si>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</si>
  <si>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</si>
  <si>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</si>
  <si>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</t>
  </si>
  <si>
    <t>Выпечное изделие</t>
  </si>
  <si>
    <t>Чай с лимоном</t>
  </si>
  <si>
    <t>Биточек рыбный</t>
  </si>
  <si>
    <t>Пюре картофельное</t>
  </si>
  <si>
    <t>Компот из свежих фруктов</t>
  </si>
  <si>
    <t>Хлеб</t>
  </si>
  <si>
    <t>Плов из птицы</t>
  </si>
  <si>
    <t>Огурец свежий</t>
  </si>
  <si>
    <t>Компот из сухофруктов</t>
  </si>
  <si>
    <t>Биточек мясной с соусом</t>
  </si>
  <si>
    <t>Греча отварная</t>
  </si>
  <si>
    <t>Гуляш из птицы</t>
  </si>
  <si>
    <t>Макароны отварные</t>
  </si>
  <si>
    <t>Птица(индейка) запеченая</t>
  </si>
  <si>
    <t>Рис отварной</t>
  </si>
  <si>
    <t>Компот из сухофруктов(изюм)</t>
  </si>
  <si>
    <t>Помидор свежий</t>
  </si>
  <si>
    <t>Запеканка творожная с шоколадным соусом</t>
  </si>
  <si>
    <t>Чай "Витаминный" с фруктами</t>
  </si>
  <si>
    <t>Фрукт</t>
  </si>
  <si>
    <t>1шт</t>
  </si>
  <si>
    <t>Биточек из индейки с соусом</t>
  </si>
  <si>
    <t>Котлета куриная</t>
  </si>
  <si>
    <t>директор</t>
  </si>
  <si>
    <t>МБОУ ВМО "Погореловская основная школа"</t>
  </si>
  <si>
    <t>Малышева О.Б.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</si>
</sst>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8" activePane="bottomRight" state="frozen"/>
      <selection pane="topRight" activeCell="E1" sqref="E1"/>
      <selection pane="bottomLeft" activeCell="A6" sqref="A6"/>
      <selection pane="bottomRight" activeCell="K67" sqref="K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64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5.67</v>
      </c>
      <c r="H6" s="40">
        <v>5.28</v>
      </c>
      <c r="I6" s="40">
        <v>32.549999999999997</v>
      </c>
      <c r="J6" s="40">
        <v>208</v>
      </c>
      <c r="K6" s="41">
        <v>168</v>
      </c>
      <c r="L6" s="40">
        <v>39.840000000000003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100</v>
      </c>
      <c r="G7" s="43">
        <v>6.54</v>
      </c>
      <c r="H7" s="43">
        <v>3.03</v>
      </c>
      <c r="I7" s="43">
        <v>24.79</v>
      </c>
      <c r="J7" s="43">
        <v>185.2</v>
      </c>
      <c r="K7" s="44">
        <v>483</v>
      </c>
      <c r="L7" s="43">
        <v>15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0.06</v>
      </c>
      <c r="H8" s="43">
        <v>0.02</v>
      </c>
      <c r="I8" s="43">
        <v>9.99</v>
      </c>
      <c r="J8" s="43">
        <v>44.45</v>
      </c>
      <c r="K8" s="44">
        <v>392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12.270000000000001</v>
      </c>
      <c r="H13" s="19">
        <f t="shared" si="0"/>
        <v>8.33</v>
      </c>
      <c r="I13" s="19">
        <f t="shared" si="0"/>
        <v>67.33</v>
      </c>
      <c r="J13" s="19">
        <f t="shared" si="0"/>
        <v>437.65</v>
      </c>
      <c r="K13" s="25"/>
      <c r="L13" s="19">
        <f t="shared" ref="L13" si="1">SUM(L6:L12)</f>
        <v>58.84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12.270000000000001</v>
      </c>
      <c r="H24" s="32">
        <f t="shared" si="4"/>
        <v>8.33</v>
      </c>
      <c r="I24" s="32">
        <f t="shared" si="4"/>
        <v>67.33</v>
      </c>
      <c r="J24" s="32">
        <f t="shared" si="4"/>
        <v>437.65</v>
      </c>
      <c r="K24" s="32"/>
      <c r="L24" s="32">
        <f t="shared" ref="L24" si="5">L13+L23</f>
        <v>58.84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9.42</v>
      </c>
      <c r="H25" s="40">
        <v>2.72</v>
      </c>
      <c r="I25" s="40">
        <v>10.06</v>
      </c>
      <c r="J25" s="40">
        <v>254.6</v>
      </c>
      <c r="K25" s="41">
        <v>261</v>
      </c>
      <c r="L25" s="40">
        <v>45.6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150</v>
      </c>
      <c r="G26" s="43">
        <v>3.06</v>
      </c>
      <c r="H26" s="43">
        <v>4.8</v>
      </c>
      <c r="I26" s="43">
        <v>20.440000000000001</v>
      </c>
      <c r="J26" s="43">
        <v>197.5</v>
      </c>
      <c r="K26" s="44">
        <v>321</v>
      </c>
      <c r="L26" s="43">
        <v>20.8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372</v>
      </c>
      <c r="L27" s="43">
        <v>12.52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3.96</v>
      </c>
      <c r="H28" s="43">
        <v>0.72</v>
      </c>
      <c r="I28" s="43">
        <v>20.04</v>
      </c>
      <c r="J28" s="43">
        <v>104</v>
      </c>
      <c r="K28" s="44"/>
      <c r="L28" s="43">
        <v>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16.600000000000001</v>
      </c>
      <c r="H32" s="19">
        <f t="shared" ref="H32" si="7">SUM(H25:H31)</f>
        <v>8.4</v>
      </c>
      <c r="I32" s="19">
        <f t="shared" ref="I32" si="8">SUM(I25:I31)</f>
        <v>74.419999999999987</v>
      </c>
      <c r="J32" s="19">
        <f t="shared" ref="J32:L32" si="9">SUM(J25:J31)</f>
        <v>653.70000000000005</v>
      </c>
      <c r="K32" s="25"/>
      <c r="L32" s="19">
        <f t="shared" si="9"/>
        <v>85.92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16.600000000000001</v>
      </c>
      <c r="H43" s="32">
        <f t="shared" ref="H43" si="15">H32+H42</f>
        <v>8.4</v>
      </c>
      <c r="I43" s="32">
        <f t="shared" ref="I43" si="16">I32+I42</f>
        <v>74.419999999999987</v>
      </c>
      <c r="J43" s="32">
        <f t="shared" ref="J43:L43" si="17">J32+J42</f>
        <v>653.70000000000005</v>
      </c>
      <c r="K43" s="32"/>
      <c r="L43" s="32">
        <f t="shared" si="17"/>
        <v>85.92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250</v>
      </c>
      <c r="G44" s="40">
        <v>129.37</v>
      </c>
      <c r="H44" s="40">
        <v>19.690000000000001</v>
      </c>
      <c r="I44" s="40">
        <v>35.69</v>
      </c>
      <c r="J44" s="40">
        <v>485</v>
      </c>
      <c r="K44" s="41">
        <v>304</v>
      </c>
      <c r="L44" s="40">
        <v>61.15</v>
      </c>
    </row>
    <row r="45" spans="1:12" ht="15" x14ac:dyDescent="0.25">
      <c r="A45" s="23"/>
      <c r="B45" s="15"/>
      <c r="C45" s="11"/>
      <c r="D45" s="6"/>
      <c r="E45" s="42" t="s">
        <v>47</v>
      </c>
      <c r="F45" s="43">
        <v>60</v>
      </c>
      <c r="G45" s="43">
        <v>0.2</v>
      </c>
      <c r="H45" s="43">
        <v>0</v>
      </c>
      <c r="I45" s="43">
        <v>0.8</v>
      </c>
      <c r="J45" s="43">
        <v>4.5</v>
      </c>
      <c r="K45" s="44"/>
      <c r="L45" s="43">
        <v>12.36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0.44</v>
      </c>
      <c r="H46" s="43">
        <v>0.02</v>
      </c>
      <c r="I46" s="43">
        <v>27.77</v>
      </c>
      <c r="J46" s="43">
        <v>113</v>
      </c>
      <c r="K46" s="44">
        <v>376</v>
      </c>
      <c r="L46" s="43">
        <v>10.5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3.96</v>
      </c>
      <c r="H47" s="43">
        <v>0.72</v>
      </c>
      <c r="I47" s="43">
        <v>20.04</v>
      </c>
      <c r="J47" s="43">
        <v>104</v>
      </c>
      <c r="K47" s="44"/>
      <c r="L47" s="43">
        <v>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133.97</v>
      </c>
      <c r="H51" s="19">
        <f t="shared" ref="H51" si="19">SUM(H44:H50)</f>
        <v>20.43</v>
      </c>
      <c r="I51" s="19">
        <f t="shared" ref="I51" si="20">SUM(I44:I50)</f>
        <v>84.299999999999983</v>
      </c>
      <c r="J51" s="19">
        <f t="shared" ref="J51:L51" si="21">SUM(J44:J50)</f>
        <v>706.5</v>
      </c>
      <c r="K51" s="25"/>
      <c r="L51" s="19">
        <f t="shared" si="21"/>
        <v>91.009999999999991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570</v>
      </c>
      <c r="G62" s="32">
        <f t="shared" ref="G62" si="26">G51+G61</f>
        <v>133.97</v>
      </c>
      <c r="H62" s="32">
        <f t="shared" ref="H62" si="27">H51+H61</f>
        <v>20.43</v>
      </c>
      <c r="I62" s="32">
        <f t="shared" ref="I62" si="28">I51+I61</f>
        <v>84.299999999999983</v>
      </c>
      <c r="J62" s="32">
        <f t="shared" ref="J62:L62" si="29">J51+J61</f>
        <v>706.5</v>
      </c>
      <c r="K62" s="32"/>
      <c r="L62" s="32">
        <f t="shared" si="29"/>
        <v>91.009999999999991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120</v>
      </c>
      <c r="G63" s="40">
        <v>11.91</v>
      </c>
      <c r="H63" s="40">
        <v>8.98</v>
      </c>
      <c r="I63" s="40">
        <v>11.96</v>
      </c>
      <c r="J63" s="40">
        <v>254</v>
      </c>
      <c r="K63" s="41"/>
      <c r="L63" s="40">
        <v>55.3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150</v>
      </c>
      <c r="G64" s="40">
        <v>8.6</v>
      </c>
      <c r="H64" s="40">
        <v>6.09</v>
      </c>
      <c r="I64" s="40">
        <v>38.64</v>
      </c>
      <c r="J64" s="40">
        <v>243.75</v>
      </c>
      <c r="K64" s="44">
        <v>313</v>
      </c>
      <c r="L64" s="43">
        <v>17.260000000000002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0.16</v>
      </c>
      <c r="H65" s="43">
        <v>0.16</v>
      </c>
      <c r="I65" s="43">
        <v>23.88</v>
      </c>
      <c r="J65" s="43">
        <v>97.6</v>
      </c>
      <c r="K65" s="44">
        <v>372</v>
      </c>
      <c r="L65" s="43">
        <v>12.52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3.96</v>
      </c>
      <c r="H66" s="43">
        <v>0.72</v>
      </c>
      <c r="I66" s="43">
        <v>20.04</v>
      </c>
      <c r="J66" s="43">
        <v>104</v>
      </c>
      <c r="K66" s="44"/>
      <c r="L66" s="43">
        <v>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24.63</v>
      </c>
      <c r="H70" s="19">
        <f t="shared" ref="H70" si="31">SUM(H63:H69)</f>
        <v>15.950000000000001</v>
      </c>
      <c r="I70" s="19">
        <f t="shared" ref="I70" si="32">SUM(I63:I69)</f>
        <v>94.52000000000001</v>
      </c>
      <c r="J70" s="19">
        <f t="shared" ref="J70:L70" si="33">SUM(J63:J69)</f>
        <v>699.35</v>
      </c>
      <c r="K70" s="25"/>
      <c r="L70" s="19">
        <f t="shared" si="33"/>
        <v>92.08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24.63</v>
      </c>
      <c r="H81" s="32">
        <f t="shared" ref="H81" si="39">H70+H80</f>
        <v>15.950000000000001</v>
      </c>
      <c r="I81" s="32">
        <f t="shared" ref="I81" si="40">I70+I80</f>
        <v>94.52000000000001</v>
      </c>
      <c r="J81" s="32">
        <f t="shared" ref="J81:L81" si="41">J70+J80</f>
        <v>699.35</v>
      </c>
      <c r="K81" s="32"/>
      <c r="L81" s="32">
        <f t="shared" si="41"/>
        <v>92.08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100</v>
      </c>
      <c r="G82" s="40">
        <v>11.98</v>
      </c>
      <c r="H82" s="40">
        <v>10.050000000000001</v>
      </c>
      <c r="I82" s="40">
        <v>1.6</v>
      </c>
      <c r="J82" s="40">
        <v>134.38</v>
      </c>
      <c r="K82" s="41">
        <v>260</v>
      </c>
      <c r="L82" s="40">
        <v>55.6</v>
      </c>
    </row>
    <row r="83" spans="1:12" ht="15" x14ac:dyDescent="0.25">
      <c r="A83" s="23"/>
      <c r="B83" s="15"/>
      <c r="C83" s="11"/>
      <c r="D83" s="6"/>
      <c r="E83" s="42" t="s">
        <v>52</v>
      </c>
      <c r="F83" s="43">
        <v>150</v>
      </c>
      <c r="G83" s="43">
        <v>5.51</v>
      </c>
      <c r="H83" s="43">
        <v>4.51</v>
      </c>
      <c r="I83" s="43">
        <v>26.44</v>
      </c>
      <c r="J83" s="43">
        <v>201.45</v>
      </c>
      <c r="K83" s="44">
        <v>317</v>
      </c>
      <c r="L83" s="43">
        <v>17.5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0.44</v>
      </c>
      <c r="H84" s="43">
        <v>0.02</v>
      </c>
      <c r="I84" s="43">
        <v>27.77</v>
      </c>
      <c r="J84" s="43">
        <v>113</v>
      </c>
      <c r="K84" s="44">
        <v>376</v>
      </c>
      <c r="L84" s="43">
        <v>10.5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60</v>
      </c>
      <c r="G85" s="43">
        <v>3.96</v>
      </c>
      <c r="H85" s="43">
        <v>0.72</v>
      </c>
      <c r="I85" s="43">
        <v>20.04</v>
      </c>
      <c r="J85" s="43">
        <v>104</v>
      </c>
      <c r="K85" s="44"/>
      <c r="L85" s="43">
        <v>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21.890000000000004</v>
      </c>
      <c r="H89" s="19">
        <f t="shared" ref="H89" si="43">SUM(H82:H88)</f>
        <v>15.3</v>
      </c>
      <c r="I89" s="19">
        <f t="shared" ref="I89" si="44">SUM(I82:I88)</f>
        <v>75.849999999999994</v>
      </c>
      <c r="J89" s="19">
        <f t="shared" ref="J89:L89" si="45">SUM(J82:J88)</f>
        <v>552.82999999999993</v>
      </c>
      <c r="K89" s="25"/>
      <c r="L89" s="19">
        <f t="shared" si="45"/>
        <v>90.6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21.890000000000004</v>
      </c>
      <c r="H100" s="32">
        <f t="shared" ref="H100" si="51">H89+H99</f>
        <v>15.3</v>
      </c>
      <c r="I100" s="32">
        <f t="shared" ref="I100" si="52">I89+I99</f>
        <v>75.849999999999994</v>
      </c>
      <c r="J100" s="32">
        <f t="shared" ref="J100:L100" si="53">J89+J99</f>
        <v>552.82999999999993</v>
      </c>
      <c r="K100" s="32"/>
      <c r="L100" s="32">
        <f t="shared" si="53"/>
        <v>90.6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140</v>
      </c>
      <c r="G101" s="40">
        <v>18.079999999999998</v>
      </c>
      <c r="H101" s="40">
        <v>13.6</v>
      </c>
      <c r="I101" s="40">
        <v>0</v>
      </c>
      <c r="J101" s="40">
        <v>286.5</v>
      </c>
      <c r="K101" s="41"/>
      <c r="L101" s="40">
        <v>45.46</v>
      </c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150</v>
      </c>
      <c r="G102" s="43">
        <v>20.51</v>
      </c>
      <c r="H102" s="43">
        <v>4.51</v>
      </c>
      <c r="I102" s="43">
        <v>26.44</v>
      </c>
      <c r="J102" s="43">
        <v>195.2</v>
      </c>
      <c r="K102" s="44">
        <v>315</v>
      </c>
      <c r="L102" s="43">
        <v>17.600000000000001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0.16</v>
      </c>
      <c r="H103" s="43">
        <v>0.16</v>
      </c>
      <c r="I103" s="43">
        <v>23.88</v>
      </c>
      <c r="J103" s="43">
        <v>97.6</v>
      </c>
      <c r="K103" s="44">
        <v>372</v>
      </c>
      <c r="L103" s="43">
        <v>12.52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3.96</v>
      </c>
      <c r="H104" s="43">
        <v>0.72</v>
      </c>
      <c r="I104" s="43">
        <v>20.04</v>
      </c>
      <c r="J104" s="43">
        <v>104</v>
      </c>
      <c r="K104" s="44"/>
      <c r="L104" s="43">
        <v>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42.71</v>
      </c>
      <c r="H108" s="19">
        <f t="shared" si="54"/>
        <v>18.989999999999998</v>
      </c>
      <c r="I108" s="19">
        <f t="shared" si="54"/>
        <v>70.36</v>
      </c>
      <c r="J108" s="19">
        <f t="shared" si="54"/>
        <v>683.3</v>
      </c>
      <c r="K108" s="25"/>
      <c r="L108" s="19">
        <f t="shared" ref="L108" si="55">SUM(L101:L107)</f>
        <v>82.58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42.71</v>
      </c>
      <c r="H119" s="32">
        <f t="shared" ref="H119" si="59">H108+H118</f>
        <v>18.989999999999998</v>
      </c>
      <c r="I119" s="32">
        <f t="shared" ref="I119" si="60">I108+I118</f>
        <v>70.36</v>
      </c>
      <c r="J119" s="32">
        <f t="shared" ref="J119:L119" si="61">J108+J118</f>
        <v>683.3</v>
      </c>
      <c r="K119" s="32"/>
      <c r="L119" s="32">
        <f t="shared" si="61"/>
        <v>82.58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90</v>
      </c>
      <c r="G120" s="40">
        <v>9.42</v>
      </c>
      <c r="H120" s="40">
        <v>2.72</v>
      </c>
      <c r="I120" s="40">
        <v>10.06</v>
      </c>
      <c r="J120" s="40">
        <v>254.6</v>
      </c>
      <c r="K120" s="41">
        <v>261</v>
      </c>
      <c r="L120" s="40">
        <v>45.6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150</v>
      </c>
      <c r="G121" s="43">
        <v>3.06</v>
      </c>
      <c r="H121" s="43">
        <v>4.8</v>
      </c>
      <c r="I121" s="43">
        <v>20.440000000000001</v>
      </c>
      <c r="J121" s="43">
        <v>197.5</v>
      </c>
      <c r="K121" s="44">
        <v>321</v>
      </c>
      <c r="L121" s="43">
        <v>20.8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0.44</v>
      </c>
      <c r="H122" s="43">
        <v>0.02</v>
      </c>
      <c r="I122" s="43">
        <v>27.77</v>
      </c>
      <c r="J122" s="43">
        <v>113</v>
      </c>
      <c r="K122" s="44">
        <v>376</v>
      </c>
      <c r="L122" s="43">
        <v>10.5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3.96</v>
      </c>
      <c r="H123" s="43">
        <v>0.72</v>
      </c>
      <c r="I123" s="43">
        <v>20.04</v>
      </c>
      <c r="J123" s="43">
        <v>104</v>
      </c>
      <c r="K123" s="44"/>
      <c r="L123" s="43">
        <v>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56</v>
      </c>
      <c r="F125" s="43">
        <v>60</v>
      </c>
      <c r="G125" s="43"/>
      <c r="H125" s="43"/>
      <c r="I125" s="43"/>
      <c r="J125" s="43"/>
      <c r="K125" s="44"/>
      <c r="L125" s="43">
        <v>11.26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16.88</v>
      </c>
      <c r="H127" s="19">
        <f t="shared" si="62"/>
        <v>8.26</v>
      </c>
      <c r="I127" s="19">
        <f t="shared" si="62"/>
        <v>78.31</v>
      </c>
      <c r="J127" s="19">
        <f t="shared" si="62"/>
        <v>669.1</v>
      </c>
      <c r="K127" s="25"/>
      <c r="L127" s="19">
        <f t="shared" ref="L127" si="63">SUM(L120:L126)</f>
        <v>95.160000000000011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16.88</v>
      </c>
      <c r="H138" s="32">
        <f t="shared" ref="H138" si="67">H127+H137</f>
        <v>8.26</v>
      </c>
      <c r="I138" s="32">
        <f t="shared" ref="I138" si="68">I127+I137</f>
        <v>78.31</v>
      </c>
      <c r="J138" s="32">
        <f t="shared" ref="J138:L138" si="69">J127+J137</f>
        <v>669.1</v>
      </c>
      <c r="K138" s="32"/>
      <c r="L138" s="32">
        <f t="shared" si="69"/>
        <v>95.160000000000011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23.32</v>
      </c>
      <c r="H139" s="40">
        <v>20.58</v>
      </c>
      <c r="I139" s="40">
        <v>47.56</v>
      </c>
      <c r="J139" s="40">
        <v>325</v>
      </c>
      <c r="K139" s="41">
        <v>237</v>
      </c>
      <c r="L139" s="40">
        <v>65.8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0.12</v>
      </c>
      <c r="H141" s="43">
        <v>0.02</v>
      </c>
      <c r="I141" s="43">
        <v>10.199999999999999</v>
      </c>
      <c r="J141" s="43">
        <v>45.5</v>
      </c>
      <c r="K141" s="44">
        <v>393</v>
      </c>
      <c r="L141" s="43">
        <v>4.42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59</v>
      </c>
      <c r="F144" s="43" t="s">
        <v>60</v>
      </c>
      <c r="G144" s="43"/>
      <c r="H144" s="43"/>
      <c r="I144" s="43"/>
      <c r="J144" s="43"/>
      <c r="K144" s="44"/>
      <c r="L144" s="43">
        <v>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23.44</v>
      </c>
      <c r="H146" s="19">
        <f t="shared" si="70"/>
        <v>20.599999999999998</v>
      </c>
      <c r="I146" s="19">
        <f t="shared" si="70"/>
        <v>57.760000000000005</v>
      </c>
      <c r="J146" s="19">
        <f t="shared" si="70"/>
        <v>370.5</v>
      </c>
      <c r="K146" s="25"/>
      <c r="L146" s="19">
        <f t="shared" ref="L146" si="71">SUM(L139:L145)</f>
        <v>88.22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400</v>
      </c>
      <c r="G157" s="32">
        <f t="shared" ref="G157" si="74">G146+G156</f>
        <v>23.44</v>
      </c>
      <c r="H157" s="32">
        <f t="shared" ref="H157" si="75">H146+H156</f>
        <v>20.599999999999998</v>
      </c>
      <c r="I157" s="32">
        <f t="shared" ref="I157" si="76">I146+I156</f>
        <v>57.760000000000005</v>
      </c>
      <c r="J157" s="32">
        <f t="shared" ref="J157:L157" si="77">J146+J156</f>
        <v>370.5</v>
      </c>
      <c r="K157" s="32"/>
      <c r="L157" s="32">
        <f t="shared" si="77"/>
        <v>88.22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61</v>
      </c>
      <c r="F158" s="43">
        <v>90</v>
      </c>
      <c r="G158" s="43">
        <v>8.98</v>
      </c>
      <c r="H158" s="43">
        <v>5.81</v>
      </c>
      <c r="I158" s="43">
        <v>5.78</v>
      </c>
      <c r="J158" s="43">
        <v>193.75</v>
      </c>
      <c r="K158" s="44">
        <v>306</v>
      </c>
      <c r="L158" s="43">
        <v>45.6</v>
      </c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150</v>
      </c>
      <c r="G159" s="40">
        <v>8.6</v>
      </c>
      <c r="H159" s="40">
        <v>6.09</v>
      </c>
      <c r="I159" s="40">
        <v>38.64</v>
      </c>
      <c r="J159" s="40">
        <v>243.75</v>
      </c>
      <c r="K159" s="44">
        <v>313</v>
      </c>
      <c r="L159" s="43">
        <v>17.260000000000002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0.16</v>
      </c>
      <c r="H160" s="43">
        <v>0.16</v>
      </c>
      <c r="I160" s="43">
        <v>23.88</v>
      </c>
      <c r="J160" s="43">
        <v>97.6</v>
      </c>
      <c r="K160" s="44">
        <v>372</v>
      </c>
      <c r="L160" s="43">
        <v>12.52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3.96</v>
      </c>
      <c r="H161" s="43">
        <v>0.72</v>
      </c>
      <c r="I161" s="43">
        <v>20.04</v>
      </c>
      <c r="J161" s="43">
        <v>104</v>
      </c>
      <c r="K161" s="44"/>
      <c r="L161" s="43">
        <v>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60</v>
      </c>
      <c r="G163" s="43">
        <v>0.2</v>
      </c>
      <c r="H163" s="43">
        <v>0</v>
      </c>
      <c r="I163" s="43">
        <v>0.8</v>
      </c>
      <c r="J163" s="43">
        <v>4.5</v>
      </c>
      <c r="K163" s="44"/>
      <c r="L163" s="43">
        <v>12.36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21.9</v>
      </c>
      <c r="H165" s="19">
        <f t="shared" si="78"/>
        <v>12.78</v>
      </c>
      <c r="I165" s="19">
        <f t="shared" si="78"/>
        <v>89.14</v>
      </c>
      <c r="J165" s="19">
        <f t="shared" si="78"/>
        <v>643.6</v>
      </c>
      <c r="K165" s="25"/>
      <c r="L165" s="19">
        <f t="shared" ref="L165" si="79">SUM(L158:L164)</f>
        <v>94.74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21.9</v>
      </c>
      <c r="H176" s="32">
        <f t="shared" ref="H176" si="83">H165+H175</f>
        <v>12.78</v>
      </c>
      <c r="I176" s="32">
        <f t="shared" ref="I176" si="84">I165+I175</f>
        <v>89.14</v>
      </c>
      <c r="J176" s="32">
        <f t="shared" ref="J176:L176" si="85">J165+J175</f>
        <v>643.6</v>
      </c>
      <c r="K176" s="32"/>
      <c r="L176" s="32">
        <f t="shared" si="85"/>
        <v>94.74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90</v>
      </c>
      <c r="G177" s="40">
        <v>41.13</v>
      </c>
      <c r="H177" s="40">
        <v>12.33</v>
      </c>
      <c r="I177" s="40">
        <v>12.44</v>
      </c>
      <c r="J177" s="40">
        <v>218.3</v>
      </c>
      <c r="K177" s="41">
        <v>305</v>
      </c>
      <c r="L177" s="40">
        <v>36.200000000000003</v>
      </c>
    </row>
    <row r="178" spans="1:12" ht="15" x14ac:dyDescent="0.25">
      <c r="A178" s="23"/>
      <c r="B178" s="15"/>
      <c r="C178" s="11"/>
      <c r="D178" s="6"/>
      <c r="E178" s="42" t="s">
        <v>52</v>
      </c>
      <c r="F178" s="43">
        <v>150</v>
      </c>
      <c r="G178" s="43">
        <v>5.51</v>
      </c>
      <c r="H178" s="43">
        <v>4.51</v>
      </c>
      <c r="I178" s="43">
        <v>26.44</v>
      </c>
      <c r="J178" s="43">
        <v>201.45</v>
      </c>
      <c r="K178" s="44">
        <v>317</v>
      </c>
      <c r="L178" s="43">
        <v>17.5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0.44</v>
      </c>
      <c r="H179" s="43">
        <v>0.02</v>
      </c>
      <c r="I179" s="43">
        <v>27.77</v>
      </c>
      <c r="J179" s="43">
        <v>113</v>
      </c>
      <c r="K179" s="44">
        <v>376</v>
      </c>
      <c r="L179" s="43">
        <v>10.5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3.96</v>
      </c>
      <c r="H180" s="43">
        <v>0.72</v>
      </c>
      <c r="I180" s="43">
        <v>20.04</v>
      </c>
      <c r="J180" s="43">
        <v>104</v>
      </c>
      <c r="K180" s="44"/>
      <c r="L180" s="43">
        <v>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51.04</v>
      </c>
      <c r="H184" s="19">
        <f t="shared" si="86"/>
        <v>17.579999999999998</v>
      </c>
      <c r="I184" s="19">
        <f t="shared" si="86"/>
        <v>86.69</v>
      </c>
      <c r="J184" s="19">
        <f t="shared" si="86"/>
        <v>636.75</v>
      </c>
      <c r="K184" s="25"/>
      <c r="L184" s="19">
        <f t="shared" ref="L184" si="87">SUM(L177:L183)</f>
        <v>71.2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51.04</v>
      </c>
      <c r="H195" s="32">
        <f t="shared" ref="H195" si="91">H184+H194</f>
        <v>17.579999999999998</v>
      </c>
      <c r="I195" s="32">
        <f t="shared" ref="I195" si="92">I184+I194</f>
        <v>86.69</v>
      </c>
      <c r="J195" s="32">
        <f t="shared" ref="J195:L195" si="93">J184+J194</f>
        <v>636.75</v>
      </c>
      <c r="K195" s="32"/>
      <c r="L195" s="32">
        <f t="shared" si="93"/>
        <v>71.2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36.533000000000001</v>
      </c>
      <c r="H196" s="34">
        <f t="shared" si="94"/>
        <v>14.662000000000001</v>
      </c>
      <c r="I196" s="34">
        <f t="shared" si="94"/>
        <v>77.867999999999981</v>
      </c>
      <c r="J196" s="34">
        <f t="shared" si="94"/>
        <v>605.32800000000009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85.034999999999997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2023-11-10T10:08:12Z</dcterms:modified>
</cp:coreProperties>
</file>